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85" windowHeight="9570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<sst xmlns="http://schemas.openxmlformats.org/spreadsheetml/2006/main" count="31" uniqueCount="29">
  <si>
    <t>附件</t>
  </si>
  <si>
    <t>资金分配表</t>
  </si>
  <si>
    <t>单位：万元</t>
  </si>
  <si>
    <t xml:space="preserve"> 区划     项目</t>
  </si>
  <si>
    <t>优抚对象医疗保障经费</t>
  </si>
  <si>
    <t>文号及标识</t>
  </si>
  <si>
    <t>财社[2020]171号
（01中央直达资金）</t>
  </si>
  <si>
    <r>
      <rPr>
        <sz val="16"/>
        <color theme="1"/>
        <rFont val="宋体"/>
        <charset val="134"/>
        <scheme val="minor"/>
      </rPr>
      <t>财社</t>
    </r>
    <r>
      <rPr>
        <sz val="16"/>
        <color theme="1"/>
        <rFont val="宋体"/>
        <charset val="134"/>
      </rPr>
      <t>〔2021〕63号</t>
    </r>
  </si>
  <si>
    <t>具体用途</t>
  </si>
  <si>
    <t>小计</t>
  </si>
  <si>
    <t>一至六级残疾军人医疗补助</t>
  </si>
  <si>
    <t>其他重点优抚对象医疗补助</t>
  </si>
  <si>
    <t>总计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</si>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</sst>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4" fillId="25" borderId="10" applyNumberFormat="false" applyAlignment="false" applyProtection="false">
      <alignment vertical="center"/>
    </xf>
    <xf numFmtId="0" fontId="19" fillId="20" borderId="7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Alignment="true">
      <alignment horizontal="center"/>
    </xf>
    <xf numFmtId="0" fontId="4" fillId="0" borderId="0" xfId="0" applyFont="true" applyAlignment="true">
      <alignment horizontal="right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15240</xdr:colOff>
      <xdr:row>2</xdr:row>
      <xdr:rowOff>221615</xdr:rowOff>
    </xdr:from>
    <xdr:to>
      <xdr:col>4</xdr:col>
      <xdr:colOff>23495</xdr:colOff>
      <xdr:row>3</xdr:row>
      <xdr:rowOff>906780</xdr:rowOff>
    </xdr:to>
    <xdr:cxnSp>
      <xdr:nvCxnSpPr>
        <xdr:cNvPr id="2" name="直接连接符 1"/>
        <xdr:cNvCxnSpPr/>
      </xdr:nvCxnSpPr>
      <xdr:spPr>
        <a:xfrm>
          <a:off x="15240" y="991235"/>
          <a:ext cx="1736090" cy="9055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3"/>
  <sheetViews>
    <sheetView tabSelected="1" zoomScale="70" zoomScaleNormal="70" workbookViewId="0">
      <selection activeCell="J6" sqref="J6"/>
    </sheetView>
  </sheetViews>
  <sheetFormatPr defaultColWidth="9" defaultRowHeight="13.5" outlineLevelCol="4"/>
  <cols>
    <col min="1" max="1" width="22.675" customWidth="true"/>
    <col min="2" max="4" width="15.875" hidden="true" customWidth="true"/>
    <col min="5" max="5" width="38.2083333333333" customWidth="true"/>
  </cols>
  <sheetData>
    <row r="1" ht="22.5" spans="1:3">
      <c r="A1" s="1" t="s">
        <v>0</v>
      </c>
      <c r="B1" s="2"/>
      <c r="C1" s="2"/>
    </row>
    <row r="2" ht="38.1" customHeight="true" spans="1:5">
      <c r="A2" s="3" t="s">
        <v>1</v>
      </c>
      <c r="B2" s="3"/>
      <c r="C2" s="3"/>
      <c r="D2" s="3"/>
      <c r="E2" s="3"/>
    </row>
    <row r="3" ht="18.75" spans="4:5">
      <c r="D3" s="4"/>
      <c r="E3" s="4" t="s">
        <v>2</v>
      </c>
    </row>
    <row r="4" ht="70" customHeight="true" spans="1:5">
      <c r="A4" s="5" t="s">
        <v>3</v>
      </c>
      <c r="B4" s="6" t="s">
        <v>4</v>
      </c>
      <c r="C4" s="6"/>
      <c r="D4" s="6"/>
      <c r="E4" s="6" t="s">
        <v>4</v>
      </c>
    </row>
    <row r="5" ht="78" customHeight="true" spans="1:5">
      <c r="A5" s="6" t="s">
        <v>5</v>
      </c>
      <c r="B5" s="7" t="s">
        <v>6</v>
      </c>
      <c r="C5" s="7"/>
      <c r="D5" s="7"/>
      <c r="E5" s="9" t="s">
        <v>7</v>
      </c>
    </row>
    <row r="6" ht="63.95" customHeight="true" spans="1:5">
      <c r="A6" s="6" t="s">
        <v>8</v>
      </c>
      <c r="B6" s="7" t="s">
        <v>9</v>
      </c>
      <c r="C6" s="7" t="s">
        <v>10</v>
      </c>
      <c r="D6" s="7" t="s">
        <v>11</v>
      </c>
      <c r="E6" s="7" t="s">
        <v>11</v>
      </c>
    </row>
    <row r="7" ht="30.75" customHeight="true" spans="1:5">
      <c r="A7" s="8" t="s">
        <v>12</v>
      </c>
      <c r="B7" s="8">
        <f>SUM(B8:B23)</f>
        <v>1769</v>
      </c>
      <c r="C7" s="8">
        <f>SUM(C8:C23)</f>
        <v>435.2</v>
      </c>
      <c r="D7" s="8">
        <f>SUM(D8:D23)</f>
        <v>1333.8</v>
      </c>
      <c r="E7" s="8">
        <v>28</v>
      </c>
    </row>
    <row r="8" ht="30.75" customHeight="true" spans="1:5">
      <c r="A8" s="6" t="s">
        <v>13</v>
      </c>
      <c r="B8" s="6">
        <f>C8+D8</f>
        <v>85.9</v>
      </c>
      <c r="C8" s="6">
        <v>33.6</v>
      </c>
      <c r="D8" s="6">
        <v>52.3</v>
      </c>
      <c r="E8" s="9">
        <f>ROUND($E$7/$D$7*D8,1)</f>
        <v>1.1</v>
      </c>
    </row>
    <row r="9" ht="30.75" customHeight="true" spans="1:5">
      <c r="A9" s="6" t="s">
        <v>14</v>
      </c>
      <c r="B9" s="6">
        <f t="shared" ref="B9:B23" si="0">C9+D9</f>
        <v>27.2</v>
      </c>
      <c r="C9" s="6">
        <v>22.6</v>
      </c>
      <c r="D9" s="6">
        <v>4.6</v>
      </c>
      <c r="E9" s="9">
        <f t="shared" ref="E9:E23" si="1">ROUND($E$7/$D$7*D9,1)</f>
        <v>0.1</v>
      </c>
    </row>
    <row r="10" ht="30.75" customHeight="true" spans="1:5">
      <c r="A10" s="6" t="s">
        <v>15</v>
      </c>
      <c r="B10" s="6">
        <f t="shared" si="0"/>
        <v>58</v>
      </c>
      <c r="C10" s="6">
        <v>40.2</v>
      </c>
      <c r="D10" s="6">
        <v>17.8</v>
      </c>
      <c r="E10" s="9">
        <f t="shared" si="1"/>
        <v>0.4</v>
      </c>
    </row>
    <row r="11" ht="30.75" customHeight="true" spans="1:5">
      <c r="A11" s="6" t="s">
        <v>16</v>
      </c>
      <c r="B11" s="6">
        <f t="shared" si="0"/>
        <v>37.3</v>
      </c>
      <c r="C11" s="6">
        <v>29.2</v>
      </c>
      <c r="D11" s="6">
        <v>8.1</v>
      </c>
      <c r="E11" s="9">
        <f t="shared" si="1"/>
        <v>0.2</v>
      </c>
    </row>
    <row r="12" ht="30.75" customHeight="true" spans="1:5">
      <c r="A12" s="6" t="s">
        <v>17</v>
      </c>
      <c r="B12" s="6">
        <f t="shared" si="0"/>
        <v>44.4</v>
      </c>
      <c r="C12" s="6">
        <v>35.2</v>
      </c>
      <c r="D12" s="6">
        <v>9.2</v>
      </c>
      <c r="E12" s="9">
        <f t="shared" si="1"/>
        <v>0.2</v>
      </c>
    </row>
    <row r="13" ht="30.75" customHeight="true" spans="1:5">
      <c r="A13" s="6" t="s">
        <v>18</v>
      </c>
      <c r="B13" s="6">
        <f t="shared" si="0"/>
        <v>27.7</v>
      </c>
      <c r="C13" s="6">
        <v>21.8</v>
      </c>
      <c r="D13" s="6">
        <v>5.9</v>
      </c>
      <c r="E13" s="9">
        <f t="shared" si="1"/>
        <v>0.1</v>
      </c>
    </row>
    <row r="14" ht="30.75" customHeight="true" spans="1:5">
      <c r="A14" s="6" t="s">
        <v>19</v>
      </c>
      <c r="B14" s="6">
        <f t="shared" si="0"/>
        <v>25.1</v>
      </c>
      <c r="C14" s="6">
        <v>14.2</v>
      </c>
      <c r="D14" s="6">
        <v>10.9</v>
      </c>
      <c r="E14" s="9">
        <f t="shared" si="1"/>
        <v>0.2</v>
      </c>
    </row>
    <row r="15" ht="30.75" customHeight="true" spans="1:5">
      <c r="A15" s="6" t="s">
        <v>20</v>
      </c>
      <c r="B15" s="6">
        <f t="shared" si="0"/>
        <v>48.7</v>
      </c>
      <c r="C15" s="6">
        <v>11.2</v>
      </c>
      <c r="D15" s="6">
        <v>37.5</v>
      </c>
      <c r="E15" s="9">
        <f t="shared" si="1"/>
        <v>0.8</v>
      </c>
    </row>
    <row r="16" ht="30.75" customHeight="true" spans="1:5">
      <c r="A16" s="6" t="s">
        <v>21</v>
      </c>
      <c r="B16" s="6">
        <f t="shared" si="0"/>
        <v>58.6</v>
      </c>
      <c r="C16" s="6">
        <v>15</v>
      </c>
      <c r="D16" s="6">
        <v>43.6</v>
      </c>
      <c r="E16" s="9">
        <f t="shared" si="1"/>
        <v>0.9</v>
      </c>
    </row>
    <row r="17" ht="30.75" customHeight="true" spans="1:5">
      <c r="A17" s="6" t="s">
        <v>22</v>
      </c>
      <c r="B17" s="6">
        <f t="shared" si="0"/>
        <v>56</v>
      </c>
      <c r="C17" s="6">
        <v>11.2</v>
      </c>
      <c r="D17" s="6">
        <v>44.8</v>
      </c>
      <c r="E17" s="9">
        <f t="shared" si="1"/>
        <v>0.9</v>
      </c>
    </row>
    <row r="18" ht="30.75" customHeight="true" spans="1:5">
      <c r="A18" s="6" t="s">
        <v>23</v>
      </c>
      <c r="B18" s="6">
        <f t="shared" si="0"/>
        <v>79.9</v>
      </c>
      <c r="C18" s="6">
        <v>12.8</v>
      </c>
      <c r="D18" s="6">
        <v>67.1</v>
      </c>
      <c r="E18" s="9">
        <f t="shared" si="1"/>
        <v>1.4</v>
      </c>
    </row>
    <row r="19" ht="30.75" customHeight="true" spans="1:5">
      <c r="A19" s="6" t="s">
        <v>24</v>
      </c>
      <c r="B19" s="6">
        <f t="shared" si="0"/>
        <v>285.1</v>
      </c>
      <c r="C19" s="6">
        <v>32.2</v>
      </c>
      <c r="D19" s="6">
        <v>252.9</v>
      </c>
      <c r="E19" s="9">
        <f t="shared" si="1"/>
        <v>5.3</v>
      </c>
    </row>
    <row r="20" ht="30.75" customHeight="true" spans="1:5">
      <c r="A20" s="6" t="s">
        <v>25</v>
      </c>
      <c r="B20" s="6">
        <f t="shared" si="0"/>
        <v>263.9</v>
      </c>
      <c r="C20" s="6">
        <v>46.4</v>
      </c>
      <c r="D20" s="6">
        <v>217.5</v>
      </c>
      <c r="E20" s="9">
        <f t="shared" si="1"/>
        <v>4.6</v>
      </c>
    </row>
    <row r="21" ht="30.75" customHeight="true" spans="1:5">
      <c r="A21" s="6" t="s">
        <v>26</v>
      </c>
      <c r="B21" s="6">
        <f t="shared" si="0"/>
        <v>134.5</v>
      </c>
      <c r="C21" s="6">
        <v>24.6</v>
      </c>
      <c r="D21" s="6">
        <v>109.9</v>
      </c>
      <c r="E21" s="9">
        <f t="shared" si="1"/>
        <v>2.3</v>
      </c>
    </row>
    <row r="22" ht="30.75" customHeight="true" spans="1:5">
      <c r="A22" s="6" t="s">
        <v>27</v>
      </c>
      <c r="B22" s="6">
        <f t="shared" si="0"/>
        <v>224.5</v>
      </c>
      <c r="C22" s="6">
        <v>30.8</v>
      </c>
      <c r="D22" s="6">
        <v>193.7</v>
      </c>
      <c r="E22" s="9">
        <f t="shared" si="1"/>
        <v>4.1</v>
      </c>
    </row>
    <row r="23" ht="30.75" customHeight="true" spans="1:5">
      <c r="A23" s="6" t="s">
        <v>28</v>
      </c>
      <c r="B23" s="6">
        <f t="shared" si="0"/>
        <v>312.2</v>
      </c>
      <c r="C23" s="6">
        <v>54.2</v>
      </c>
      <c r="D23" s="6">
        <v>258</v>
      </c>
      <c r="E23" s="9">
        <f t="shared" si="1"/>
        <v>5.4</v>
      </c>
    </row>
  </sheetData>
  <mergeCells count="3">
    <mergeCell ref="A2:E2"/>
    <mergeCell ref="B4:D4"/>
    <mergeCell ref="B5:D5"/>
  </mergeCells>
  <printOptions horizontalCentered="true"/>
  <pageMargins left="0.708661417322835" right="0.708661417322835" top="0.748031496062992" bottom="0.748031496062992" header="0.31496062992126" footer="0.31496062992126"/>
  <pageSetup paperSize="9" scale="8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市财政局（收文）</cp:lastModifiedBy>
  <dcterms:created xsi:type="dcterms:W3CDTF">2006-09-17T00:00:00Z</dcterms:created>
  <dcterms:modified xsi:type="dcterms:W3CDTF">2021-08-13T08:58:16Z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